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26" i="1" l="1"/>
  <c r="D28" i="1"/>
  <c r="D24" i="1"/>
  <c r="D22" i="1"/>
  <c r="D30" i="1"/>
  <c r="D20" i="1"/>
  <c r="D18" i="1"/>
  <c r="D16" i="1"/>
</calcChain>
</file>

<file path=xl/sharedStrings.xml><?xml version="1.0" encoding="utf-8"?>
<sst xmlns="http://schemas.openxmlformats.org/spreadsheetml/2006/main" count="16" uniqueCount="16">
  <si>
    <t>Ovulation Date:</t>
  </si>
  <si>
    <t>Due Date:</t>
  </si>
  <si>
    <t>Reproductive Schedule</t>
  </si>
  <si>
    <t xml:space="preserve"> </t>
  </si>
  <si>
    <t>For</t>
  </si>
  <si>
    <r>
      <rPr>
        <b/>
        <sz val="12"/>
        <color theme="1"/>
        <rFont val="Garamond"/>
        <family val="1"/>
      </rPr>
      <t>14 day pregnancy check:</t>
    </r>
    <r>
      <rPr>
        <sz val="12"/>
        <color theme="1"/>
        <rFont val="Garamond"/>
        <family val="1"/>
      </rPr>
      <t xml:space="preserve">                      </t>
    </r>
    <r>
      <rPr>
        <sz val="16"/>
        <color theme="1"/>
        <rFont val="Calibri"/>
        <family val="2"/>
      </rPr>
      <t>∙</t>
    </r>
    <r>
      <rPr>
        <i/>
        <sz val="10"/>
        <color theme="1"/>
        <rFont val="Calibri"/>
        <family val="2"/>
      </rPr>
      <t>First ultrasound to detect pregnancy</t>
    </r>
  </si>
  <si>
    <r>
      <t xml:space="preserve">28 day ultrasound:                                   </t>
    </r>
    <r>
      <rPr>
        <b/>
        <sz val="12"/>
        <color theme="1"/>
        <rFont val="Calibri"/>
        <family val="2"/>
      </rPr>
      <t>∙</t>
    </r>
    <r>
      <rPr>
        <i/>
        <sz val="10"/>
        <color theme="1"/>
        <rFont val="Calibri"/>
        <family val="2"/>
      </rPr>
      <t>Second ultrasound to detect heart beat</t>
    </r>
    <r>
      <rPr>
        <b/>
        <sz val="12"/>
        <color theme="1"/>
        <rFont val="Garamond"/>
        <family val="1"/>
      </rPr>
      <t xml:space="preserve">               </t>
    </r>
  </si>
  <si>
    <r>
      <t xml:space="preserve">90 day palpation:                                      </t>
    </r>
    <r>
      <rPr>
        <b/>
        <sz val="12"/>
        <color theme="1"/>
        <rFont val="Calibri"/>
        <family val="2"/>
      </rPr>
      <t>∙</t>
    </r>
    <r>
      <rPr>
        <i/>
        <sz val="10"/>
        <color theme="1"/>
        <rFont val="Calibri"/>
        <family val="2"/>
      </rPr>
      <t>First Rhinopneumonitis Vaccination</t>
    </r>
  </si>
  <si>
    <r>
      <t xml:space="preserve">5th Month:                                               </t>
    </r>
    <r>
      <rPr>
        <i/>
        <sz val="12"/>
        <color theme="1"/>
        <rFont val="Calibri"/>
        <family val="2"/>
      </rPr>
      <t>∙</t>
    </r>
    <r>
      <rPr>
        <i/>
        <sz val="10"/>
        <color theme="1"/>
        <rFont val="Calibri"/>
        <family val="2"/>
      </rPr>
      <t>Second</t>
    </r>
    <r>
      <rPr>
        <b/>
        <sz val="10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Rhinopneumonitis Vaccination</t>
    </r>
  </si>
  <si>
    <r>
      <t xml:space="preserve">7th Month:                                               </t>
    </r>
    <r>
      <rPr>
        <b/>
        <sz val="12"/>
        <color theme="1"/>
        <rFont val="Calibri"/>
        <family val="2"/>
      </rPr>
      <t>∙</t>
    </r>
    <r>
      <rPr>
        <i/>
        <sz val="10"/>
        <color theme="1"/>
        <rFont val="Calibri"/>
        <family val="2"/>
        <scheme val="minor"/>
      </rPr>
      <t>Third Rhinopneumonitis Vaccination</t>
    </r>
    <r>
      <rPr>
        <b/>
        <sz val="12"/>
        <color theme="1"/>
        <rFont val="Garamond"/>
        <family val="1"/>
      </rPr>
      <t xml:space="preserve"> </t>
    </r>
  </si>
  <si>
    <r>
      <t xml:space="preserve">9th Month:                                               </t>
    </r>
    <r>
      <rPr>
        <b/>
        <sz val="12"/>
        <color theme="1"/>
        <rFont val="Calibri"/>
        <family val="2"/>
      </rPr>
      <t>∙</t>
    </r>
    <r>
      <rPr>
        <i/>
        <sz val="10"/>
        <color theme="1"/>
        <rFont val="Calibri"/>
        <family val="2"/>
      </rPr>
      <t>Fourth Rhinopneumonitis Vaccination</t>
    </r>
  </si>
  <si>
    <t>The dates that are calculated are an estimate of when to expect your new arrival and not to be used as an exact date for foaling.</t>
  </si>
  <si>
    <t>This schedule is based on a 342 day gestation.</t>
  </si>
  <si>
    <t>7S Whiskey Gal</t>
  </si>
  <si>
    <r>
      <rPr>
        <b/>
        <sz val="12"/>
        <color theme="1"/>
        <rFont val="Garamond"/>
        <family val="1"/>
      </rPr>
      <t xml:space="preserve">Pre-Foaling Vaccinations:                      </t>
    </r>
    <r>
      <rPr>
        <b/>
        <sz val="12"/>
        <color theme="1"/>
        <rFont val="Calibri"/>
        <family val="2"/>
      </rPr>
      <t>∙</t>
    </r>
    <r>
      <rPr>
        <i/>
        <sz val="10"/>
        <color theme="1"/>
        <rFont val="Calibri"/>
        <family val="2"/>
      </rPr>
      <t xml:space="preserve">Deworm                                                                     </t>
    </r>
    <r>
      <rPr>
        <sz val="10"/>
        <color theme="1"/>
        <rFont val="Calibri"/>
        <family val="2"/>
      </rPr>
      <t>∙</t>
    </r>
    <r>
      <rPr>
        <i/>
        <sz val="10"/>
        <color theme="1"/>
        <rFont val="Calibri"/>
        <family val="2"/>
      </rPr>
      <t>Begin watching for waxing and other signs of early foaling</t>
    </r>
  </si>
  <si>
    <r>
      <t xml:space="preserve">45 day ultrasound:                                    </t>
    </r>
    <r>
      <rPr>
        <b/>
        <sz val="12"/>
        <color theme="1"/>
        <rFont val="Calibri"/>
        <family val="2"/>
      </rPr>
      <t>∙</t>
    </r>
    <r>
      <rPr>
        <i/>
        <sz val="10"/>
        <color theme="1"/>
        <rFont val="Calibri"/>
        <family val="2"/>
      </rPr>
      <t>Third ultrasound to check fetal growth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</si>
</sst>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6" x14ac:knownFonts="1">
    <font>
      <sz val="11"/>
      <color theme="1"/>
      <name val="Calibri"/>
      <family val="2"/>
      <scheme val="minor"/>
    </font>
    <font>
      <sz val="26"/>
      <color rgb="FF008000"/>
      <name val="Monotype Corsiva"/>
      <family val="4"/>
    </font>
    <font>
      <sz val="12"/>
      <color rgb="FF008000"/>
      <name val="Garamond"/>
      <family val="1"/>
    </font>
    <font>
      <sz val="12"/>
      <color theme="1"/>
      <name val="Garamond"/>
      <family val="1"/>
    </font>
    <font>
      <sz val="16"/>
      <color theme="1"/>
      <name val="Garamond"/>
      <family val="1"/>
    </font>
    <font>
      <b/>
      <sz val="26"/>
      <color theme="1"/>
      <name val="Garamond"/>
      <family val="1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Garamond"/>
      <family val="1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2"/>
      <color theme="1"/>
      <name val="Calibri"/>
      <family val="2"/>
    </font>
    <font>
      <i/>
      <sz val="10"/>
      <color theme="1"/>
      <name val="Calibri"/>
      <family val="2"/>
      <scheme val="minor"/>
    </font>
    <font>
      <sz val="20"/>
      <color rgb="FFFF0000"/>
      <name val="Lucida Handwriting"/>
      <family val="4"/>
    </font>
    <font>
      <sz val="2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164" fontId="0" fillId="0" borderId="0" xfId="0" applyNumberFormat="1" applyAlignment="1"/>
    <xf numFmtId="0" fontId="0" fillId="0" borderId="0" xfId="0" applyBorder="1"/>
    <xf numFmtId="164" fontId="4" fillId="0" borderId="1" xfId="0" applyNumberFormat="1" applyFont="1" applyBorder="1"/>
    <xf numFmtId="0" fontId="4" fillId="0" borderId="1" xfId="0" applyFont="1" applyBorder="1"/>
    <xf numFmtId="164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3" fillId="0" borderId="2" xfId="0" applyNumberFormat="1" applyFont="1" applyBorder="1"/>
    <xf numFmtId="164" fontId="8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8" fillId="0" borderId="2" xfId="0" applyFont="1" applyBorder="1"/>
    <xf numFmtId="164" fontId="3" fillId="0" borderId="2" xfId="0" applyNumberFormat="1" applyFont="1" applyBorder="1" applyAlignment="1">
      <alignment horizontal="center"/>
    </xf>
    <xf numFmtId="164" fontId="8" fillId="0" borderId="2" xfId="0" applyNumberFormat="1" applyFont="1" applyBorder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19050</xdr:rowOff>
    </xdr:from>
    <xdr:to>
      <xdr:col>3</xdr:col>
      <xdr:colOff>1514475</xdr:colOff>
      <xdr:row>7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19050"/>
          <a:ext cx="3781425" cy="180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0" workbookViewId="0">
      <selection activeCell="C20" sqref="C20"/>
    </sheetView>
  </sheetViews>
  <sheetFormatPr defaultRowHeight="15" x14ac:dyDescent="0.25"/>
  <cols>
    <col min="1" max="1" width="15" customWidth="1"/>
    <col min="2" max="2" width="4.85546875" customWidth="1"/>
    <col min="3" max="3" width="38.140625" customWidth="1"/>
    <col min="4" max="4" width="25.28515625" customWidth="1"/>
    <col min="5" max="5" width="8.85546875" customWidth="1"/>
    <col min="6" max="6" width="9.140625" hidden="1" customWidth="1"/>
  </cols>
  <sheetData>
    <row r="1" spans="1:9" ht="35.25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ht="15.75" customHeight="1" x14ac:dyDescent="0.25">
      <c r="A2" s="2"/>
      <c r="B2" s="2"/>
      <c r="C2" s="1"/>
      <c r="D2" s="2"/>
      <c r="E2" s="2"/>
      <c r="F2" s="2"/>
      <c r="G2" s="2"/>
      <c r="H2" s="2"/>
      <c r="I2" s="2"/>
    </row>
    <row r="3" spans="1:9" ht="15.7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5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6" spans="1:9" x14ac:dyDescent="0.25">
      <c r="G6" s="5"/>
    </row>
    <row r="7" spans="1:9" ht="15.75" x14ac:dyDescent="0.25">
      <c r="G7" s="4"/>
    </row>
    <row r="8" spans="1:9" ht="15.75" x14ac:dyDescent="0.25">
      <c r="G8" s="4"/>
    </row>
    <row r="9" spans="1:9" ht="5.25" customHeight="1" x14ac:dyDescent="0.25">
      <c r="G9" s="4"/>
    </row>
    <row r="10" spans="1:9" ht="27.75" customHeight="1" x14ac:dyDescent="0.5">
      <c r="A10" s="29" t="s">
        <v>2</v>
      </c>
      <c r="B10" s="29"/>
      <c r="C10" s="29"/>
      <c r="D10" s="29"/>
      <c r="E10" s="29"/>
      <c r="F10" s="29"/>
      <c r="G10" s="29"/>
    </row>
    <row r="11" spans="1:9" ht="26.25" customHeight="1" x14ac:dyDescent="0.5">
      <c r="C11" s="28" t="s">
        <v>4</v>
      </c>
      <c r="D11" s="28"/>
      <c r="E11" s="4"/>
      <c r="F11" s="4"/>
      <c r="G11" s="4"/>
    </row>
    <row r="12" spans="1:9" ht="30" customHeight="1" thickBot="1" x14ac:dyDescent="0.6">
      <c r="C12" s="32" t="s">
        <v>13</v>
      </c>
      <c r="D12" s="33"/>
      <c r="E12" s="4"/>
      <c r="F12" s="4"/>
      <c r="G12" s="4"/>
    </row>
    <row r="13" spans="1:9" ht="23.25" customHeight="1" x14ac:dyDescent="0.35">
      <c r="C13" s="7"/>
      <c r="D13" s="8"/>
      <c r="E13" s="4"/>
      <c r="F13" s="4"/>
      <c r="G13" s="4"/>
    </row>
    <row r="14" spans="1:9" ht="21" customHeight="1" thickBot="1" x14ac:dyDescent="0.3">
      <c r="C14" s="25" t="s">
        <v>0</v>
      </c>
      <c r="D14" s="24">
        <v>42158</v>
      </c>
      <c r="E14" s="4"/>
      <c r="F14" s="4"/>
      <c r="G14" s="4"/>
    </row>
    <row r="15" spans="1:9" ht="3.75" customHeight="1" x14ac:dyDescent="0.25">
      <c r="C15" s="9"/>
      <c r="D15" s="11"/>
      <c r="E15" s="4"/>
      <c r="F15" s="4"/>
      <c r="G15" s="4"/>
    </row>
    <row r="16" spans="1:9" ht="37.5" customHeight="1" x14ac:dyDescent="0.35">
      <c r="C16" s="12" t="s">
        <v>5</v>
      </c>
      <c r="D16" s="30">
        <f>DATE(YEAR(D14),MONTH(D14),DAY(D14) +14)</f>
        <v>42172</v>
      </c>
      <c r="E16" s="4"/>
      <c r="F16" s="4"/>
      <c r="G16" s="4"/>
    </row>
    <row r="17" spans="2:7" ht="3" customHeight="1" thickBot="1" x14ac:dyDescent="0.3">
      <c r="C17" s="16"/>
      <c r="D17" s="31"/>
      <c r="E17" s="4"/>
      <c r="F17" s="4"/>
      <c r="G17" s="4"/>
    </row>
    <row r="18" spans="2:7" ht="32.25" customHeight="1" thickBot="1" x14ac:dyDescent="0.3">
      <c r="B18" s="6"/>
      <c r="C18" s="17" t="s">
        <v>6</v>
      </c>
      <c r="D18" s="18">
        <f>DATE(YEAR(D14),MONTH(D14),DAY(D14) +28)</f>
        <v>42186</v>
      </c>
      <c r="E18" s="4"/>
      <c r="F18" s="4"/>
      <c r="G18" s="4"/>
    </row>
    <row r="19" spans="2:7" ht="4.5" customHeight="1" x14ac:dyDescent="0.25">
      <c r="C19" s="9"/>
      <c r="D19" s="14"/>
      <c r="E19" s="4"/>
      <c r="F19" s="4"/>
      <c r="G19" s="4"/>
    </row>
    <row r="20" spans="2:7" ht="33" customHeight="1" thickBot="1" x14ac:dyDescent="0.3">
      <c r="C20" s="19" t="s">
        <v>15</v>
      </c>
      <c r="D20" s="20">
        <f>DATE(YEAR(D14),MONTH(D14),DAY(D14) +45)</f>
        <v>42203</v>
      </c>
      <c r="E20" s="4"/>
      <c r="F20" s="4"/>
      <c r="G20" s="4"/>
    </row>
    <row r="21" spans="2:7" ht="4.5" customHeight="1" x14ac:dyDescent="0.25">
      <c r="C21" s="9"/>
      <c r="D21" s="11"/>
      <c r="E21" s="4"/>
      <c r="F21" s="4"/>
      <c r="G21" s="4"/>
    </row>
    <row r="22" spans="2:7" ht="33" customHeight="1" x14ac:dyDescent="0.25">
      <c r="C22" s="13" t="s">
        <v>7</v>
      </c>
      <c r="D22" s="30">
        <f>DATE(YEAR(D14),MONTH(D14) +3,DAY(D14))</f>
        <v>42250</v>
      </c>
      <c r="E22" s="4"/>
      <c r="F22" s="4"/>
      <c r="G22" s="4"/>
    </row>
    <row r="23" spans="2:7" ht="4.5" customHeight="1" thickBot="1" x14ac:dyDescent="0.3">
      <c r="C23" s="16"/>
      <c r="D23" s="31"/>
      <c r="E23" s="4"/>
      <c r="F23" s="4"/>
      <c r="G23" s="4"/>
    </row>
    <row r="24" spans="2:7" ht="33.75" customHeight="1" thickBot="1" x14ac:dyDescent="0.3">
      <c r="C24" s="17" t="s">
        <v>8</v>
      </c>
      <c r="D24" s="18">
        <f>DATE(YEAR(D14),MONTH(D14) +5,DAY(D14))</f>
        <v>42311</v>
      </c>
      <c r="E24" s="4"/>
      <c r="F24" s="4"/>
      <c r="G24" s="4"/>
    </row>
    <row r="25" spans="2:7" ht="4.5" customHeight="1" x14ac:dyDescent="0.25">
      <c r="C25" s="10" t="s">
        <v>3</v>
      </c>
      <c r="E25" s="4"/>
      <c r="F25" s="4"/>
      <c r="G25" s="4"/>
    </row>
    <row r="26" spans="2:7" ht="30.75" customHeight="1" thickBot="1" x14ac:dyDescent="0.3">
      <c r="C26" s="21" t="s">
        <v>9</v>
      </c>
      <c r="D26" s="20">
        <f>DATE(YEAR(D14),MONTH(D14) +7,DAY(D14))</f>
        <v>42372</v>
      </c>
      <c r="E26" s="4"/>
      <c r="F26" s="4"/>
      <c r="G26" s="4"/>
    </row>
    <row r="27" spans="2:7" ht="4.5" customHeight="1" x14ac:dyDescent="0.25">
      <c r="C27" s="10"/>
      <c r="E27" s="4"/>
      <c r="F27" s="4"/>
      <c r="G27" s="4"/>
    </row>
    <row r="28" spans="2:7" ht="30" customHeight="1" thickBot="1" x14ac:dyDescent="0.3">
      <c r="C28" s="21" t="s">
        <v>10</v>
      </c>
      <c r="D28" s="20">
        <f>DATE(YEAR(D14),MONTH(D14) +9,DAY(D14))</f>
        <v>42432</v>
      </c>
      <c r="E28" s="4"/>
      <c r="F28" s="4"/>
      <c r="G28" s="4"/>
    </row>
    <row r="29" spans="2:7" ht="4.5" customHeight="1" x14ac:dyDescent="0.25">
      <c r="C29" s="10"/>
      <c r="D29" s="15"/>
      <c r="E29" s="4"/>
      <c r="F29" s="4"/>
      <c r="G29" s="4"/>
    </row>
    <row r="30" spans="2:7" ht="58.5" customHeight="1" thickBot="1" x14ac:dyDescent="0.3">
      <c r="C30" s="22" t="s">
        <v>14</v>
      </c>
      <c r="D30" s="20">
        <f>DATE(YEAR(D14),MONTH(D14),DAY(D14) +310)</f>
        <v>42468</v>
      </c>
      <c r="E30" s="4"/>
      <c r="F30" s="4"/>
      <c r="G30" s="4"/>
    </row>
    <row r="31" spans="2:7" ht="4.5" customHeight="1" x14ac:dyDescent="0.25">
      <c r="C31" s="10"/>
      <c r="E31" s="4"/>
      <c r="F31" s="4"/>
      <c r="G31" s="4"/>
    </row>
    <row r="32" spans="2:7" ht="17.25" customHeight="1" thickBot="1" x14ac:dyDescent="0.3">
      <c r="C32" s="23" t="s">
        <v>1</v>
      </c>
      <c r="D32" s="24">
        <f>DATE(YEAR(D14),MONTH(D14),DAY(D14) +342)</f>
        <v>42500</v>
      </c>
      <c r="E32" s="4"/>
      <c r="F32" s="4"/>
      <c r="G32" s="4"/>
    </row>
    <row r="33" spans="3:9" ht="15.75" x14ac:dyDescent="0.25">
      <c r="C33" s="10"/>
      <c r="E33" s="4"/>
      <c r="F33" s="4"/>
      <c r="G33" s="4"/>
      <c r="H33" s="4"/>
    </row>
    <row r="34" spans="3:9" ht="36.75" customHeight="1" x14ac:dyDescent="0.25">
      <c r="C34" s="26" t="s">
        <v>11</v>
      </c>
      <c r="D34" s="26"/>
      <c r="E34" s="4"/>
      <c r="F34" s="4"/>
      <c r="G34" s="4"/>
      <c r="H34" s="4"/>
    </row>
    <row r="35" spans="3:9" ht="32.25" customHeight="1" x14ac:dyDescent="0.25">
      <c r="C35" s="27" t="s">
        <v>12</v>
      </c>
      <c r="D35" s="27"/>
      <c r="E35" s="4"/>
      <c r="F35" s="4"/>
      <c r="G35" s="4"/>
      <c r="H35" s="4"/>
    </row>
    <row r="36" spans="3:9" ht="15.75" x14ac:dyDescent="0.25">
      <c r="C36" s="10"/>
      <c r="E36" s="4"/>
      <c r="F36" s="4"/>
      <c r="G36" s="4"/>
      <c r="H36" s="4"/>
      <c r="I36" s="4"/>
    </row>
    <row r="37" spans="3:9" ht="15.75" x14ac:dyDescent="0.25">
      <c r="E37" s="4"/>
      <c r="F37" s="4"/>
    </row>
  </sheetData>
  <mergeCells count="7">
    <mergeCell ref="C34:D34"/>
    <mergeCell ref="C35:D35"/>
    <mergeCell ref="C11:D11"/>
    <mergeCell ref="A10:G10"/>
    <mergeCell ref="D16:D17"/>
    <mergeCell ref="D22:D23"/>
    <mergeCell ref="C12:D12"/>
  </mergeCells>
  <pageMargins left="0.25" right="0.25" top="0.5" bottom="0.5" header="0.3" footer="0.3"/>
  <pageSetup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Garner-8612</dc:creator>
  <cp:lastModifiedBy>DD</cp:lastModifiedBy>
  <cp:lastPrinted>2015-10-16T15:20:54Z</cp:lastPrinted>
  <dcterms:created xsi:type="dcterms:W3CDTF">2015-10-15T13:06:16Z</dcterms:created>
  <dcterms:modified xsi:type="dcterms:W3CDTF">2015-10-16T18:58:43Z</dcterms:modified>
</cp:coreProperties>
</file>